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6030" activeTab="0"/>
  </bookViews>
  <sheets>
    <sheet name="IncStmt" sheetId="1" r:id="rId1"/>
    <sheet name="BS" sheetId="2" r:id="rId2"/>
    <sheet name="Equity" sheetId="3" r:id="rId3"/>
    <sheet name="Cashflow" sheetId="4" r:id="rId4"/>
  </sheets>
  <definedNames>
    <definedName name="_xlnm.Print_Titles" localSheetId="3">'Cashflow'!$1:$5</definedName>
  </definedNames>
  <calcPr fullCalcOnLoad="1"/>
</workbook>
</file>

<file path=xl/sharedStrings.xml><?xml version="1.0" encoding="utf-8"?>
<sst xmlns="http://schemas.openxmlformats.org/spreadsheetml/2006/main" count="118" uniqueCount="87">
  <si>
    <t>(Company No: 633871-A)</t>
  </si>
  <si>
    <t>CONDENSED CONSOLIDATED INCOME STATEMENTS</t>
  </si>
  <si>
    <t>Revenue</t>
  </si>
  <si>
    <t>Finance costs</t>
  </si>
  <si>
    <t>Profit before taxation</t>
  </si>
  <si>
    <t>Earnings per share</t>
  </si>
  <si>
    <t>- basic (sen)</t>
  </si>
  <si>
    <t>- diluted (sen)</t>
  </si>
  <si>
    <t>CONDENSED CONSOLIDATED BALANCE SHEET</t>
  </si>
  <si>
    <t>Property, plant and equipment</t>
  </si>
  <si>
    <t>Current Assets</t>
  </si>
  <si>
    <t>Inventories</t>
  </si>
  <si>
    <t>Trade receivables</t>
  </si>
  <si>
    <t>Other receivables</t>
  </si>
  <si>
    <t>Fixed deposits with licensed banks</t>
  </si>
  <si>
    <t>Cash and bank balances</t>
  </si>
  <si>
    <t>Current Liabilities</t>
  </si>
  <si>
    <t>Trade payables</t>
  </si>
  <si>
    <t>Other payables</t>
  </si>
  <si>
    <t>Share capital</t>
  </si>
  <si>
    <t>Net cash used in investing activities</t>
  </si>
  <si>
    <t>Share</t>
  </si>
  <si>
    <t>Capital</t>
  </si>
  <si>
    <t>Premium</t>
  </si>
  <si>
    <t>Retained</t>
  </si>
  <si>
    <t>Total</t>
  </si>
  <si>
    <t>Cost of sales</t>
  </si>
  <si>
    <t>Amounts due from holding companies</t>
  </si>
  <si>
    <t>Amounts due to holding companies</t>
  </si>
  <si>
    <t>3 months ended</t>
  </si>
  <si>
    <t>Non-Current Assets</t>
  </si>
  <si>
    <t>Non-Current Liabilities</t>
  </si>
  <si>
    <t>Share premium</t>
  </si>
  <si>
    <t>RM'000</t>
  </si>
  <si>
    <t xml:space="preserve">    comprise the following :</t>
  </si>
  <si>
    <t>Cash and cash equivalents at beginning of the financial period</t>
  </si>
  <si>
    <t>Cash and cash equivalents at end of the financial period</t>
  </si>
  <si>
    <t>Tax recoverable</t>
  </si>
  <si>
    <t>Dividends</t>
  </si>
  <si>
    <t>N/A</t>
  </si>
  <si>
    <t>Short term investments</t>
  </si>
  <si>
    <t>Amounts due from related companies</t>
  </si>
  <si>
    <t>Amounts due to related companies</t>
  </si>
  <si>
    <t>Hire purchase payables</t>
  </si>
  <si>
    <t>Deferred tax liabilities</t>
  </si>
  <si>
    <t>Gross profit</t>
  </si>
  <si>
    <t>Administrative expenses</t>
  </si>
  <si>
    <t>Selling and marketing expenses</t>
  </si>
  <si>
    <t>31.3.05</t>
  </si>
  <si>
    <t>Repurchase agreements</t>
  </si>
  <si>
    <t>Profit for the period</t>
  </si>
  <si>
    <t>CONDENSED CONSOLIDATED STATEMENT OF CHANGES IN EQUITY</t>
  </si>
  <si>
    <t>Cash and cash equivalents</t>
  </si>
  <si>
    <t>LCTH CORPORATION BERHAD</t>
  </si>
  <si>
    <t>Net cash used in financing activities</t>
  </si>
  <si>
    <t>* Cash and cash equivalents at the end of the financial period</t>
  </si>
  <si>
    <t>31.3.06</t>
  </si>
  <si>
    <t>AS AT 31 MARCH 2006</t>
  </si>
  <si>
    <t>31.12.05</t>
  </si>
  <si>
    <t>At 1 January 2006</t>
  </si>
  <si>
    <t>At 31 March 2006</t>
  </si>
  <si>
    <t>Income tax expense</t>
  </si>
  <si>
    <t>Other income</t>
  </si>
  <si>
    <t>ASSETS</t>
  </si>
  <si>
    <t>TOTAL ASSETS</t>
  </si>
  <si>
    <t>EQUITY AND LIABILITIES</t>
  </si>
  <si>
    <t>Total equity</t>
  </si>
  <si>
    <t>Dividends payable</t>
  </si>
  <si>
    <t>Total liabilities</t>
  </si>
  <si>
    <t>TOTAL EQUITY AND LIABILITIES</t>
  </si>
  <si>
    <t>At 1 January 2005</t>
  </si>
  <si>
    <t>At 31 March 2005</t>
  </si>
  <si>
    <t>FOR THE THREE-MONTH PERIOD ENDED 31 MARCH 2006</t>
  </si>
  <si>
    <t>Note</t>
  </si>
  <si>
    <t>As at</t>
  </si>
  <si>
    <t>B5</t>
  </si>
  <si>
    <t>Retained earnings</t>
  </si>
  <si>
    <t>Earnings</t>
  </si>
  <si>
    <t>Distributable</t>
  </si>
  <si>
    <t>Non-Distributable</t>
  </si>
  <si>
    <t>Net increase/(decrease) in cash and cash equivalents</t>
  </si>
  <si>
    <t>CONDENSED CONSOLIDATED CASH FLOW STATEMENT</t>
  </si>
  <si>
    <t>Net Assets Per Share (RM)</t>
  </si>
  <si>
    <t>Net cash generated from operating activities</t>
  </si>
  <si>
    <t>B1</t>
  </si>
  <si>
    <t>B2</t>
  </si>
  <si>
    <t>B12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</si>
</sst>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Yes&quot;;&quot;Yes&quot;;&quot;No&quot;"/>
    <numFmt numFmtId="166" formatCode="&quot;True&quot;;&quot;True&quot;;&quot;False&quot;"/>
    <numFmt numFmtId="167" formatCode="&quot;On&quot;;&quot;On&quot;;&quot;Off&quot;"/>
    <numFmt numFmtId="168" formatCode="[$€-2]\ #,##0.00_);[Red]\([$€-2]\ #,##0.00\)"/>
    <numFmt numFmtId="169" formatCode="_(* #,##0.0_);_(* \(#,##0.0\);_(* &quot;-&quot;??_);_(@_)"/>
    <numFmt numFmtId="170" formatCode="_(* #,##0.000_);_(* \(#,##0.000\);_(* &quot;-&quot;??_);_(@_)"/>
    <numFmt numFmtId="171" formatCode="_(* #,##0.0000_);_(* \(#,##0.0000\);_(* &quot;-&quot;??_);_(@_)"/>
    <numFmt numFmtId="172" formatCode="_(* #,##0.0_);_(* \(#,##0.0\);_(* &quot;-&quot;?_);_(@_)"/>
  </numFmts>
  <fonts count="6">
    <font>
      <sz val="10"/>
      <name val="Arial"/>
      <family val="0"/>
    </font>
    <font>
      <u val="single"/>
      <sz val="10"/>
      <color indexed="12"/>
      <name val="Arial"/>
      <family val="0"/>
    </font>
    <font>
      <u val="single"/>
      <sz val="10"/>
      <color indexed="36"/>
      <name val="Arial"/>
      <family val="0"/>
    </font>
    <font>
      <b/>
      <sz val="12"/>
      <name val="Times New Roman"/>
      <family val="1"/>
    </font>
    <font>
      <sz val="12"/>
      <name val="Times New Roman"/>
      <family val="1"/>
    </font>
    <font>
      <sz val="11"/>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3" fillId="0" borderId="0" xfId="0" applyFont="1" applyAlignment="1">
      <alignment horizontal="center"/>
    </xf>
    <xf numFmtId="0" fontId="4" fillId="0" borderId="0" xfId="0" applyFont="1" applyAlignment="1">
      <alignment/>
    </xf>
    <xf numFmtId="43" fontId="3" fillId="0" borderId="0" xfId="15" applyFont="1" applyAlignment="1">
      <alignment horizontal="right"/>
    </xf>
    <xf numFmtId="0" fontId="4" fillId="0" borderId="0" xfId="0" applyFont="1" applyAlignment="1">
      <alignment horizontal="center"/>
    </xf>
    <xf numFmtId="164" fontId="4" fillId="0" borderId="0" xfId="15" applyNumberFormat="1" applyFont="1" applyAlignment="1">
      <alignment/>
    </xf>
    <xf numFmtId="164" fontId="4" fillId="0" borderId="1" xfId="15" applyNumberFormat="1" applyFont="1" applyBorder="1" applyAlignment="1">
      <alignment/>
    </xf>
    <xf numFmtId="0" fontId="3" fillId="0" borderId="0" xfId="0" applyFont="1" applyAlignment="1">
      <alignment/>
    </xf>
    <xf numFmtId="164" fontId="4" fillId="0" borderId="0" xfId="15" applyNumberFormat="1" applyFont="1" applyBorder="1" applyAlignment="1">
      <alignment/>
    </xf>
    <xf numFmtId="164" fontId="4" fillId="0" borderId="2" xfId="15" applyNumberFormat="1" applyFont="1" applyBorder="1" applyAlignment="1">
      <alignment/>
    </xf>
    <xf numFmtId="0" fontId="4" fillId="0" borderId="0" xfId="0" applyFont="1" applyAlignment="1" quotePrefix="1">
      <alignment/>
    </xf>
    <xf numFmtId="43" fontId="4" fillId="0" borderId="2" xfId="15" applyNumberFormat="1" applyFont="1" applyBorder="1" applyAlignment="1">
      <alignment/>
    </xf>
    <xf numFmtId="43" fontId="4" fillId="0" borderId="0" xfId="15" applyNumberFormat="1" applyFont="1" applyAlignment="1">
      <alignment/>
    </xf>
    <xf numFmtId="43" fontId="4" fillId="0" borderId="2" xfId="15" applyNumberFormat="1" applyFont="1" applyBorder="1" applyAlignment="1">
      <alignment horizontal="center"/>
    </xf>
    <xf numFmtId="0" fontId="3" fillId="0" borderId="0" xfId="0" applyFont="1" applyAlignment="1">
      <alignment horizontal="right"/>
    </xf>
    <xf numFmtId="43" fontId="4" fillId="0" borderId="0" xfId="15" applyFont="1" applyAlignment="1">
      <alignment horizontal="right"/>
    </xf>
    <xf numFmtId="43" fontId="4" fillId="0" borderId="0" xfId="15" applyFont="1" applyAlignment="1">
      <alignment/>
    </xf>
    <xf numFmtId="164" fontId="4" fillId="0" borderId="3" xfId="15" applyNumberFormat="1" applyFont="1" applyBorder="1" applyAlignment="1">
      <alignment/>
    </xf>
    <xf numFmtId="164" fontId="4" fillId="0" borderId="4" xfId="15" applyNumberFormat="1" applyFont="1" applyBorder="1" applyAlignment="1">
      <alignment/>
    </xf>
    <xf numFmtId="0" fontId="4" fillId="0" borderId="0" xfId="0" applyFont="1" applyBorder="1" applyAlignment="1">
      <alignment/>
    </xf>
    <xf numFmtId="164" fontId="4" fillId="0" borderId="0" xfId="0" applyNumberFormat="1" applyFont="1" applyAlignment="1">
      <alignment/>
    </xf>
    <xf numFmtId="37" fontId="3" fillId="0" borderId="0" xfId="0" applyNumberFormat="1" applyFont="1" applyAlignment="1">
      <alignment horizontal="center"/>
    </xf>
    <xf numFmtId="37" fontId="4" fillId="0" borderId="0" xfId="0" applyNumberFormat="1" applyFont="1" applyAlignment="1">
      <alignment/>
    </xf>
    <xf numFmtId="0" fontId="3" fillId="0" borderId="0" xfId="0" applyFont="1" applyBorder="1" applyAlignment="1">
      <alignment horizontal="center"/>
    </xf>
    <xf numFmtId="43" fontId="3" fillId="0" borderId="0" xfId="15" applyFont="1" applyBorder="1" applyAlignment="1">
      <alignment horizontal="right"/>
    </xf>
    <xf numFmtId="0" fontId="3" fillId="0" borderId="0" xfId="0" applyFont="1" applyAlignment="1">
      <alignment horizontal="right" wrapText="1"/>
    </xf>
    <xf numFmtId="0" fontId="5" fillId="0" borderId="0" xfId="0" applyFont="1" applyAlignment="1">
      <alignment/>
    </xf>
    <xf numFmtId="37" fontId="5" fillId="0" borderId="0" xfId="0" applyNumberFormat="1" applyFont="1" applyBorder="1" applyAlignment="1">
      <alignment/>
    </xf>
    <xf numFmtId="0" fontId="5" fillId="0" borderId="0" xfId="0" applyFont="1" applyBorder="1" applyAlignment="1">
      <alignment/>
    </xf>
    <xf numFmtId="43" fontId="5" fillId="0" borderId="2" xfId="15" applyNumberFormat="1" applyFont="1" applyBorder="1" applyAlignment="1">
      <alignment/>
    </xf>
    <xf numFmtId="43" fontId="5" fillId="0" borderId="0" xfId="15" applyNumberFormat="1" applyFont="1" applyBorder="1" applyAlignment="1">
      <alignment/>
    </xf>
    <xf numFmtId="37" fontId="4" fillId="0" borderId="0" xfId="0" applyNumberFormat="1" applyFont="1" applyAlignment="1">
      <alignment horizontal="right"/>
    </xf>
    <xf numFmtId="0" fontId="3"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19050</xdr:rowOff>
    </xdr:from>
    <xdr:to>
      <xdr:col>6</xdr:col>
      <xdr:colOff>742950</xdr:colOff>
      <xdr:row>49</xdr:row>
      <xdr:rowOff>28575</xdr:rowOff>
    </xdr:to>
    <xdr:sp>
      <xdr:nvSpPr>
        <xdr:cNvPr id="1" name="Rectangle 1"/>
        <xdr:cNvSpPr>
          <a:spLocks/>
        </xdr:cNvSpPr>
      </xdr:nvSpPr>
      <xdr:spPr>
        <a:xfrm>
          <a:off x="0" y="9229725"/>
          <a:ext cx="5934075" cy="609600"/>
        </a:xfrm>
        <a:prstGeom prst="rect">
          <a:avLst/>
        </a:prstGeom>
        <a:noFill/>
        <a:ln w="9525" cmpd="sng">
          <a:noFill/>
        </a:ln>
      </xdr:spPr>
      <xdr:txBody>
        <a:bodyPr vertOverflow="clip" wrap="square"/>
        <a:p>
          <a:pPr algn="just">
            <a:defRPr/>
          </a:pPr>
          <a:r>
            <a:rPr lang="en-US" cap="none" sz="1200" b="0" i="0" u="none" baseline="0"/>
            <a:t>The unaudited Condensed Consolidated Income Statement should be read in conjunction with the audited financial statements for the year ended 31 December 2005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9525</xdr:rowOff>
    </xdr:from>
    <xdr:to>
      <xdr:col>7</xdr:col>
      <xdr:colOff>771525</xdr:colOff>
      <xdr:row>53</xdr:row>
      <xdr:rowOff>38100</xdr:rowOff>
    </xdr:to>
    <xdr:sp>
      <xdr:nvSpPr>
        <xdr:cNvPr id="1" name="Rectangle 1"/>
        <xdr:cNvSpPr>
          <a:spLocks/>
        </xdr:cNvSpPr>
      </xdr:nvSpPr>
      <xdr:spPr>
        <a:xfrm>
          <a:off x="0" y="10039350"/>
          <a:ext cx="6210300" cy="590550"/>
        </a:xfrm>
        <a:prstGeom prst="rect">
          <a:avLst/>
        </a:prstGeom>
        <a:noFill/>
        <a:ln w="9525" cmpd="sng">
          <a:noFill/>
        </a:ln>
      </xdr:spPr>
      <xdr:txBody>
        <a:bodyPr vertOverflow="clip" wrap="square"/>
        <a:p>
          <a:pPr algn="just">
            <a:defRPr/>
          </a:pPr>
          <a:r>
            <a:rPr lang="en-US" cap="none" sz="1200" b="0" i="0" u="none" baseline="0"/>
            <a:t>The unaudited Condensed Consolidated Balance Sheet should be read in conjunction with the audited financial statements for the year ended 31 December 2005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0</xdr:rowOff>
    </xdr:from>
    <xdr:to>
      <xdr:col>5</xdr:col>
      <xdr:colOff>790575</xdr:colOff>
      <xdr:row>46</xdr:row>
      <xdr:rowOff>85725</xdr:rowOff>
    </xdr:to>
    <xdr:sp>
      <xdr:nvSpPr>
        <xdr:cNvPr id="1" name="Rectangle 1"/>
        <xdr:cNvSpPr>
          <a:spLocks/>
        </xdr:cNvSpPr>
      </xdr:nvSpPr>
      <xdr:spPr>
        <a:xfrm>
          <a:off x="0" y="8724900"/>
          <a:ext cx="5629275" cy="571500"/>
        </a:xfrm>
        <a:prstGeom prst="rect">
          <a:avLst/>
        </a:prstGeom>
        <a:noFill/>
        <a:ln w="9525" cmpd="sng">
          <a:noFill/>
        </a:ln>
      </xdr:spPr>
      <xdr:txBody>
        <a:bodyPr vertOverflow="clip" wrap="square"/>
        <a:p>
          <a:pPr algn="just">
            <a:defRPr/>
          </a:pPr>
          <a:r>
            <a:rPr lang="en-US" cap="none" sz="1200" b="0" i="0" u="none" baseline="0"/>
            <a:t>The unaudited Condensed Consolidated Statement of Changes in Equity should be read in conjunction with the audited financial statements for the year ended 31 December 2005 and the accompanying explanatory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9525</xdr:rowOff>
    </xdr:from>
    <xdr:to>
      <xdr:col>7</xdr:col>
      <xdr:colOff>781050</xdr:colOff>
      <xdr:row>49</xdr:row>
      <xdr:rowOff>142875</xdr:rowOff>
    </xdr:to>
    <xdr:sp>
      <xdr:nvSpPr>
        <xdr:cNvPr id="1" name="Rectangle 1"/>
        <xdr:cNvSpPr>
          <a:spLocks/>
        </xdr:cNvSpPr>
      </xdr:nvSpPr>
      <xdr:spPr>
        <a:xfrm>
          <a:off x="0" y="8515350"/>
          <a:ext cx="5667375" cy="619125"/>
        </a:xfrm>
        <a:prstGeom prst="rect">
          <a:avLst/>
        </a:prstGeom>
        <a:noFill/>
        <a:ln w="9525" cmpd="sng">
          <a:noFill/>
        </a:ln>
      </xdr:spPr>
      <xdr:txBody>
        <a:bodyPr vertOverflow="clip" wrap="square"/>
        <a:p>
          <a:pPr algn="just">
            <a:defRPr/>
          </a:pPr>
          <a:r>
            <a:rPr lang="en-US" cap="none" sz="1200" b="0" i="0" u="none" baseline="0"/>
            <a:t>The unaudited Consolidated Cash Flow Statement should be read in conjunction with the audited financial statements for the year ended 31 December 2005 and the accompanying explanatory notes attached to the Interim Financial Statements.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25"/>
  <sheetViews>
    <sheetView tabSelected="1" view="pageBreakPreview" zoomScaleSheetLayoutView="100" workbookViewId="0" topLeftCell="A22">
      <selection activeCell="A29" sqref="A29:F29"/>
    </sheetView>
  </sheetViews>
  <sheetFormatPr defaultColWidth="9.140625" defaultRowHeight="12.75"/>
  <cols>
    <col min="1" max="1" width="29.28125" style="2" customWidth="1"/>
    <col min="2" max="2" width="8.7109375" style="2" customWidth="1"/>
    <col min="3" max="4" width="12.7109375" style="2" customWidth="1"/>
    <col min="5" max="5" width="1.7109375" style="2" customWidth="1"/>
    <col min="6" max="7" width="12.7109375" style="2" customWidth="1"/>
    <col min="8" max="16384" width="9.140625" style="2" customWidth="1"/>
  </cols>
  <sheetData>
    <row r="1" spans="1:7" ht="15.75">
      <c r="A1" s="32" t="s">
        <v>53</v>
      </c>
      <c r="B1" s="32"/>
      <c r="C1" s="32"/>
      <c r="D1" s="32"/>
      <c r="E1" s="32"/>
      <c r="F1" s="32"/>
      <c r="G1" s="32"/>
    </row>
    <row r="2" spans="1:7" ht="15.75">
      <c r="A2" s="32" t="s">
        <v>0</v>
      </c>
      <c r="B2" s="32"/>
      <c r="C2" s="32"/>
      <c r="D2" s="32"/>
      <c r="E2" s="32"/>
      <c r="F2" s="32"/>
      <c r="G2" s="32"/>
    </row>
    <row r="3" spans="1:7" ht="15.75">
      <c r="A3" s="1"/>
      <c r="B3" s="1"/>
      <c r="C3" s="1"/>
      <c r="D3" s="1"/>
      <c r="E3" s="1"/>
      <c r="F3" s="1"/>
      <c r="G3" s="1"/>
    </row>
    <row r="4" spans="1:7" ht="15.75">
      <c r="A4" s="32" t="s">
        <v>1</v>
      </c>
      <c r="B4" s="32"/>
      <c r="C4" s="32"/>
      <c r="D4" s="32"/>
      <c r="E4" s="32"/>
      <c r="F4" s="32"/>
      <c r="G4" s="32"/>
    </row>
    <row r="5" spans="1:7" ht="15.75">
      <c r="A5" s="32" t="s">
        <v>72</v>
      </c>
      <c r="B5" s="32"/>
      <c r="C5" s="32"/>
      <c r="D5" s="32"/>
      <c r="E5" s="32"/>
      <c r="F5" s="32"/>
      <c r="G5" s="32"/>
    </row>
    <row r="7" spans="3:7" ht="15.75">
      <c r="C7" s="32" t="s">
        <v>29</v>
      </c>
      <c r="D7" s="32"/>
      <c r="F7" s="32" t="s">
        <v>29</v>
      </c>
      <c r="G7" s="32"/>
    </row>
    <row r="8" spans="2:7" ht="15.75">
      <c r="B8" s="1" t="s">
        <v>73</v>
      </c>
      <c r="C8" s="3" t="s">
        <v>56</v>
      </c>
      <c r="D8" s="3" t="s">
        <v>48</v>
      </c>
      <c r="E8" s="3"/>
      <c r="F8" s="3" t="s">
        <v>56</v>
      </c>
      <c r="G8" s="3" t="s">
        <v>48</v>
      </c>
    </row>
    <row r="9" spans="2:7" ht="15.75">
      <c r="B9" s="4"/>
      <c r="C9" s="3" t="s">
        <v>33</v>
      </c>
      <c r="D9" s="3" t="s">
        <v>33</v>
      </c>
      <c r="E9" s="3"/>
      <c r="F9" s="3" t="s">
        <v>33</v>
      </c>
      <c r="G9" s="3" t="s">
        <v>33</v>
      </c>
    </row>
    <row r="10" spans="2:7" ht="15.75">
      <c r="B10" s="4"/>
      <c r="C10" s="4"/>
      <c r="D10" s="4"/>
      <c r="F10" s="4"/>
      <c r="G10" s="4"/>
    </row>
    <row r="11" spans="1:7" ht="15.75">
      <c r="A11" s="2" t="s">
        <v>2</v>
      </c>
      <c r="B11" s="4" t="s">
        <v>84</v>
      </c>
      <c r="C11" s="5">
        <v>75361</v>
      </c>
      <c r="D11" s="5">
        <v>60805</v>
      </c>
      <c r="E11" s="5"/>
      <c r="F11" s="5">
        <v>75361</v>
      </c>
      <c r="G11" s="5">
        <v>60805</v>
      </c>
    </row>
    <row r="12" spans="1:7" ht="15.75">
      <c r="A12" s="2" t="s">
        <v>26</v>
      </c>
      <c r="B12" s="4"/>
      <c r="C12" s="6">
        <v>-63526</v>
      </c>
      <c r="D12" s="6">
        <v>-48061</v>
      </c>
      <c r="E12" s="5"/>
      <c r="F12" s="6">
        <v>-63526</v>
      </c>
      <c r="G12" s="6">
        <v>-48061</v>
      </c>
    </row>
    <row r="13" spans="1:7" ht="15.75">
      <c r="A13" s="7" t="s">
        <v>45</v>
      </c>
      <c r="B13" s="4"/>
      <c r="C13" s="5">
        <f>SUM(C11:C12)</f>
        <v>11835</v>
      </c>
      <c r="D13" s="5">
        <f>SUM(D11:D12)</f>
        <v>12744</v>
      </c>
      <c r="E13" s="5"/>
      <c r="F13" s="5">
        <f>SUM(F11:F12)</f>
        <v>11835</v>
      </c>
      <c r="G13" s="5">
        <f>SUM(G11:G12)</f>
        <v>12744</v>
      </c>
    </row>
    <row r="14" spans="1:7" ht="15.75">
      <c r="A14" s="2" t="s">
        <v>62</v>
      </c>
      <c r="B14" s="4"/>
      <c r="C14" s="8">
        <v>486</v>
      </c>
      <c r="D14" s="8">
        <v>960</v>
      </c>
      <c r="E14" s="8"/>
      <c r="F14" s="8">
        <v>486</v>
      </c>
      <c r="G14" s="8">
        <v>960</v>
      </c>
    </row>
    <row r="15" spans="1:7" ht="15.75">
      <c r="A15" s="2" t="s">
        <v>46</v>
      </c>
      <c r="B15" s="4"/>
      <c r="C15" s="5">
        <v>-3408</v>
      </c>
      <c r="D15" s="5">
        <v>-2141</v>
      </c>
      <c r="E15" s="5"/>
      <c r="F15" s="5">
        <v>-3408</v>
      </c>
      <c r="G15" s="5">
        <v>-2141</v>
      </c>
    </row>
    <row r="16" spans="1:7" ht="15.75">
      <c r="A16" s="2" t="s">
        <v>47</v>
      </c>
      <c r="B16" s="4"/>
      <c r="C16" s="8">
        <v>-546</v>
      </c>
      <c r="D16" s="8">
        <v>-511</v>
      </c>
      <c r="E16" s="8"/>
      <c r="F16" s="8">
        <v>-546</v>
      </c>
      <c r="G16" s="8">
        <v>-511</v>
      </c>
    </row>
    <row r="17" spans="1:7" ht="15.75">
      <c r="A17" s="2" t="s">
        <v>3</v>
      </c>
      <c r="B17" s="4"/>
      <c r="C17" s="6">
        <v>-2</v>
      </c>
      <c r="D17" s="6">
        <v>-2</v>
      </c>
      <c r="E17" s="5"/>
      <c r="F17" s="6">
        <v>-2</v>
      </c>
      <c r="G17" s="6">
        <v>-2</v>
      </c>
    </row>
    <row r="18" spans="1:7" ht="15.75">
      <c r="A18" s="7" t="s">
        <v>4</v>
      </c>
      <c r="B18" s="4" t="s">
        <v>85</v>
      </c>
      <c r="C18" s="8">
        <f>SUM(C13:C17)</f>
        <v>8365</v>
      </c>
      <c r="D18" s="8">
        <f>SUM(D13:D17)</f>
        <v>11050</v>
      </c>
      <c r="E18" s="5"/>
      <c r="F18" s="8">
        <f>SUM(F13:F17)</f>
        <v>8365</v>
      </c>
      <c r="G18" s="8">
        <f>SUM(G13:G17)</f>
        <v>11050</v>
      </c>
    </row>
    <row r="19" spans="1:7" ht="15.75">
      <c r="A19" s="2" t="s">
        <v>61</v>
      </c>
      <c r="B19" s="4" t="s">
        <v>75</v>
      </c>
      <c r="C19" s="6">
        <v>-573</v>
      </c>
      <c r="D19" s="6">
        <v>-1898</v>
      </c>
      <c r="E19" s="5"/>
      <c r="F19" s="6">
        <v>-573</v>
      </c>
      <c r="G19" s="6">
        <v>-1898</v>
      </c>
    </row>
    <row r="20" spans="1:7" ht="16.5" thickBot="1">
      <c r="A20" s="7" t="s">
        <v>50</v>
      </c>
      <c r="B20" s="4"/>
      <c r="C20" s="9">
        <f>SUM(C18:C19)</f>
        <v>7792</v>
      </c>
      <c r="D20" s="9">
        <f>SUM(D18:D19)</f>
        <v>9152</v>
      </c>
      <c r="E20" s="5"/>
      <c r="F20" s="9">
        <f>SUM(F18:F19)</f>
        <v>7792</v>
      </c>
      <c r="G20" s="9">
        <f>SUM(G18:G19)</f>
        <v>9152</v>
      </c>
    </row>
    <row r="21" spans="2:7" ht="16.5" thickTop="1">
      <c r="B21" s="4"/>
      <c r="C21" s="5"/>
      <c r="D21" s="5"/>
      <c r="E21" s="5"/>
      <c r="F21" s="5"/>
      <c r="G21" s="5"/>
    </row>
    <row r="22" spans="1:7" ht="15.75">
      <c r="A22" s="2" t="s">
        <v>5</v>
      </c>
      <c r="B22" s="4"/>
      <c r="C22" s="5"/>
      <c r="D22" s="5"/>
      <c r="E22" s="5"/>
      <c r="F22" s="5"/>
      <c r="G22" s="5"/>
    </row>
    <row r="23" spans="1:7" ht="16.5" thickBot="1">
      <c r="A23" s="10" t="s">
        <v>6</v>
      </c>
      <c r="B23" s="4" t="s">
        <v>86</v>
      </c>
      <c r="C23" s="11">
        <f>+C20/('BS'!F28/0.2)*100</f>
        <v>1.2986666666666666</v>
      </c>
      <c r="D23" s="11">
        <v>1.53</v>
      </c>
      <c r="E23" s="12"/>
      <c r="F23" s="11">
        <f>+F20/('BS'!F28/0.2)*100</f>
        <v>1.2986666666666666</v>
      </c>
      <c r="G23" s="11">
        <v>1.53</v>
      </c>
    </row>
    <row r="24" spans="2:7" ht="16.5" thickTop="1">
      <c r="B24" s="4"/>
      <c r="C24" s="12"/>
      <c r="D24" s="12"/>
      <c r="E24" s="12"/>
      <c r="F24" s="12"/>
      <c r="G24" s="12"/>
    </row>
    <row r="25" spans="1:7" ht="16.5" thickBot="1">
      <c r="A25" s="10" t="s">
        <v>7</v>
      </c>
      <c r="B25" s="4"/>
      <c r="C25" s="13" t="s">
        <v>39</v>
      </c>
      <c r="D25" s="13" t="s">
        <v>39</v>
      </c>
      <c r="E25" s="12"/>
      <c r="F25" s="13" t="s">
        <v>39</v>
      </c>
      <c r="G25" s="13" t="s">
        <v>39</v>
      </c>
    </row>
    <row r="26" ht="15.75" customHeight="1" thickTop="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sheetData>
  <mergeCells count="6">
    <mergeCell ref="C7:D7"/>
    <mergeCell ref="F7:G7"/>
    <mergeCell ref="A4:G4"/>
    <mergeCell ref="A1:G1"/>
    <mergeCell ref="A2:G2"/>
    <mergeCell ref="A5:G5"/>
  </mergeCells>
  <printOptions/>
  <pageMargins left="0.75" right="0.5" top="0.5" bottom="0.5" header="0.5" footer="0.3"/>
  <pageSetup firstPageNumber="1" useFirstPageNumber="1" horizontalDpi="600" verticalDpi="600" orientation="portrait" paperSize="9" r:id="rId2"/>
  <headerFooter alignWithMargins="0">
    <oddFooter>&amp;C-&amp;"Times New Roman,Regular"&amp;11 &amp;P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H57"/>
  <sheetViews>
    <sheetView view="pageBreakPreview" zoomScaleSheetLayoutView="100" workbookViewId="0" topLeftCell="A25">
      <selection activeCell="A48" sqref="A48"/>
    </sheetView>
  </sheetViews>
  <sheetFormatPr defaultColWidth="9.140625" defaultRowHeight="12.75"/>
  <cols>
    <col min="1" max="1" width="17.421875" style="2" customWidth="1"/>
    <col min="2" max="2" width="13.8515625" style="2" customWidth="1"/>
    <col min="3" max="3" width="14.00390625" style="2" customWidth="1"/>
    <col min="4" max="4" width="13.140625" style="2" customWidth="1"/>
    <col min="5" max="5" width="8.7109375" style="2" customWidth="1"/>
    <col min="6" max="6" width="12.7109375" style="2" customWidth="1"/>
    <col min="7" max="7" width="1.7109375" style="2" customWidth="1"/>
    <col min="8" max="8" width="12.7109375" style="2" customWidth="1"/>
    <col min="9" max="16384" width="9.140625" style="2" customWidth="1"/>
  </cols>
  <sheetData>
    <row r="1" spans="1:8" ht="15.75">
      <c r="A1" s="32" t="str">
        <f>IncStmt!A1</f>
        <v>LCTH CORPORATION BERHAD</v>
      </c>
      <c r="B1" s="32"/>
      <c r="C1" s="32"/>
      <c r="D1" s="32"/>
      <c r="E1" s="32"/>
      <c r="F1" s="32"/>
      <c r="G1" s="32"/>
      <c r="H1" s="32"/>
    </row>
    <row r="2" spans="1:8" ht="15.75">
      <c r="A2" s="32" t="str">
        <f>IncStmt!A2</f>
        <v>(Company No: 633871-A)</v>
      </c>
      <c r="B2" s="32"/>
      <c r="C2" s="32"/>
      <c r="D2" s="32"/>
      <c r="E2" s="32"/>
      <c r="F2" s="32"/>
      <c r="G2" s="32"/>
      <c r="H2" s="32"/>
    </row>
    <row r="4" spans="1:8" ht="15.75">
      <c r="A4" s="32" t="s">
        <v>8</v>
      </c>
      <c r="B4" s="32"/>
      <c r="C4" s="32"/>
      <c r="D4" s="32"/>
      <c r="E4" s="32"/>
      <c r="F4" s="32"/>
      <c r="G4" s="32"/>
      <c r="H4" s="32"/>
    </row>
    <row r="5" spans="1:8" ht="15.75">
      <c r="A5" s="32" t="s">
        <v>57</v>
      </c>
      <c r="B5" s="32"/>
      <c r="C5" s="32"/>
      <c r="D5" s="32"/>
      <c r="E5" s="32"/>
      <c r="F5" s="32"/>
      <c r="G5" s="32"/>
      <c r="H5" s="32"/>
    </row>
    <row r="6" ht="15.75">
      <c r="H6" s="14"/>
    </row>
    <row r="7" spans="6:8" ht="15.75">
      <c r="F7" s="3" t="s">
        <v>74</v>
      </c>
      <c r="G7" s="15"/>
      <c r="H7" s="3" t="s">
        <v>74</v>
      </c>
    </row>
    <row r="8" spans="5:8" ht="15.75">
      <c r="E8" s="1" t="s">
        <v>73</v>
      </c>
      <c r="F8" s="3" t="s">
        <v>56</v>
      </c>
      <c r="G8" s="15"/>
      <c r="H8" s="3" t="s">
        <v>58</v>
      </c>
    </row>
    <row r="9" spans="6:8" ht="15.75">
      <c r="F9" s="3" t="s">
        <v>33</v>
      </c>
      <c r="G9" s="16"/>
      <c r="H9" s="3" t="s">
        <v>33</v>
      </c>
    </row>
    <row r="10" spans="6:8" ht="15.75">
      <c r="F10" s="3"/>
      <c r="G10" s="16"/>
      <c r="H10" s="3"/>
    </row>
    <row r="11" spans="1:8" ht="15.75">
      <c r="A11" s="7" t="s">
        <v>63</v>
      </c>
      <c r="F11" s="3"/>
      <c r="G11" s="16"/>
      <c r="H11" s="3"/>
    </row>
    <row r="12" ht="15.75">
      <c r="A12" s="7" t="s">
        <v>30</v>
      </c>
    </row>
    <row r="13" spans="1:8" ht="15.75">
      <c r="A13" s="2" t="s">
        <v>9</v>
      </c>
      <c r="F13" s="5">
        <v>170585</v>
      </c>
      <c r="G13" s="5"/>
      <c r="H13" s="5">
        <v>172962</v>
      </c>
    </row>
    <row r="14" spans="1:8" ht="15.75" customHeight="1">
      <c r="A14" s="7"/>
      <c r="F14" s="8"/>
      <c r="G14" s="8"/>
      <c r="H14" s="8"/>
    </row>
    <row r="15" spans="1:8" ht="15.75">
      <c r="A15" s="7" t="s">
        <v>10</v>
      </c>
      <c r="F15" s="5"/>
      <c r="G15" s="5"/>
      <c r="H15" s="5"/>
    </row>
    <row r="16" spans="1:8" ht="15.75">
      <c r="A16" s="2" t="s">
        <v>11</v>
      </c>
      <c r="F16" s="5">
        <v>28355</v>
      </c>
      <c r="G16" s="5"/>
      <c r="H16" s="5">
        <v>33711</v>
      </c>
    </row>
    <row r="17" spans="1:8" ht="15.75">
      <c r="A17" s="2" t="s">
        <v>12</v>
      </c>
      <c r="F17" s="5">
        <v>52310</v>
      </c>
      <c r="G17" s="5"/>
      <c r="H17" s="5">
        <v>70751</v>
      </c>
    </row>
    <row r="18" spans="1:8" ht="15.75">
      <c r="A18" s="2" t="s">
        <v>13</v>
      </c>
      <c r="F18" s="5">
        <v>2802</v>
      </c>
      <c r="G18" s="5"/>
      <c r="H18" s="5">
        <v>2118</v>
      </c>
    </row>
    <row r="19" spans="1:8" ht="15.75">
      <c r="A19" s="2" t="s">
        <v>27</v>
      </c>
      <c r="F19" s="5">
        <v>208</v>
      </c>
      <c r="G19" s="5"/>
      <c r="H19" s="5">
        <v>681</v>
      </c>
    </row>
    <row r="20" spans="1:8" ht="15.75">
      <c r="A20" s="2" t="s">
        <v>41</v>
      </c>
      <c r="F20" s="5">
        <v>81</v>
      </c>
      <c r="G20" s="5"/>
      <c r="H20" s="5">
        <v>83</v>
      </c>
    </row>
    <row r="21" spans="1:8" ht="15.75">
      <c r="A21" s="2" t="s">
        <v>37</v>
      </c>
      <c r="F21" s="5">
        <v>8098</v>
      </c>
      <c r="G21" s="5"/>
      <c r="H21" s="5">
        <v>8713</v>
      </c>
    </row>
    <row r="22" spans="1:8" ht="15.75">
      <c r="A22" s="2" t="s">
        <v>52</v>
      </c>
      <c r="F22" s="6">
        <v>88718</v>
      </c>
      <c r="G22" s="5"/>
      <c r="H22" s="6">
        <v>85827</v>
      </c>
    </row>
    <row r="23" spans="6:8" ht="15.75" customHeight="1">
      <c r="F23" s="17">
        <f>SUM(F16:F22)</f>
        <v>180572</v>
      </c>
      <c r="G23" s="5"/>
      <c r="H23" s="17">
        <f>SUM(H16:H22)</f>
        <v>201884</v>
      </c>
    </row>
    <row r="24" spans="6:8" ht="15.75" customHeight="1">
      <c r="F24" s="8"/>
      <c r="G24" s="5"/>
      <c r="H24" s="8"/>
    </row>
    <row r="25" spans="1:8" ht="18.75" customHeight="1" thickBot="1">
      <c r="A25" s="7" t="s">
        <v>64</v>
      </c>
      <c r="F25" s="18">
        <f>+F13+F23</f>
        <v>351157</v>
      </c>
      <c r="G25" s="5"/>
      <c r="H25" s="18">
        <f>+H13+H23</f>
        <v>374846</v>
      </c>
    </row>
    <row r="26" spans="6:8" ht="15.75" customHeight="1" thickTop="1">
      <c r="F26" s="8"/>
      <c r="G26" s="5"/>
      <c r="H26" s="8"/>
    </row>
    <row r="27" spans="1:8" ht="15.75">
      <c r="A27" s="7" t="s">
        <v>65</v>
      </c>
      <c r="F27" s="5"/>
      <c r="G27" s="5"/>
      <c r="H27" s="5"/>
    </row>
    <row r="28" spans="1:8" ht="15.75">
      <c r="A28" s="2" t="s">
        <v>19</v>
      </c>
      <c r="F28" s="5">
        <v>120000</v>
      </c>
      <c r="G28" s="5"/>
      <c r="H28" s="5">
        <v>120000</v>
      </c>
    </row>
    <row r="29" spans="1:8" ht="15.75">
      <c r="A29" s="2" t="s">
        <v>32</v>
      </c>
      <c r="F29" s="5">
        <v>121911</v>
      </c>
      <c r="G29" s="5"/>
      <c r="H29" s="5">
        <v>121911</v>
      </c>
    </row>
    <row r="30" spans="1:8" ht="15.75">
      <c r="A30" s="2" t="s">
        <v>76</v>
      </c>
      <c r="F30" s="6">
        <v>31789</v>
      </c>
      <c r="G30" s="5"/>
      <c r="H30" s="6">
        <v>41278</v>
      </c>
    </row>
    <row r="31" spans="1:8" ht="15.75" customHeight="1">
      <c r="A31" s="7" t="s">
        <v>66</v>
      </c>
      <c r="F31" s="17">
        <f>SUM(F28:F30)</f>
        <v>273700</v>
      </c>
      <c r="G31" s="5"/>
      <c r="H31" s="17">
        <f>SUM(H28:H30)</f>
        <v>283189</v>
      </c>
    </row>
    <row r="32" spans="6:8" ht="15" customHeight="1">
      <c r="F32" s="5"/>
      <c r="G32" s="5"/>
      <c r="H32" s="5"/>
    </row>
    <row r="33" spans="1:8" ht="15.75">
      <c r="A33" s="7" t="s">
        <v>31</v>
      </c>
      <c r="F33" s="5"/>
      <c r="G33" s="5"/>
      <c r="H33" s="5"/>
    </row>
    <row r="34" spans="1:8" ht="15.75">
      <c r="A34" s="2" t="s">
        <v>43</v>
      </c>
      <c r="F34" s="5">
        <v>50</v>
      </c>
      <c r="G34" s="5"/>
      <c r="H34" s="5">
        <v>50</v>
      </c>
    </row>
    <row r="35" spans="1:8" ht="15.75">
      <c r="A35" s="2" t="s">
        <v>44</v>
      </c>
      <c r="F35" s="6">
        <v>12393</v>
      </c>
      <c r="G35" s="5"/>
      <c r="H35" s="6">
        <v>12425</v>
      </c>
    </row>
    <row r="36" spans="6:8" ht="15.75" customHeight="1">
      <c r="F36" s="17">
        <f>SUM(F34:F35)</f>
        <v>12443</v>
      </c>
      <c r="G36" s="5"/>
      <c r="H36" s="17">
        <f>SUM(H34:H35)</f>
        <v>12475</v>
      </c>
    </row>
    <row r="37" spans="1:8" ht="15.75" customHeight="1">
      <c r="A37" s="7" t="s">
        <v>16</v>
      </c>
      <c r="F37" s="5"/>
      <c r="G37" s="5"/>
      <c r="H37" s="5"/>
    </row>
    <row r="38" spans="1:8" ht="15.75" customHeight="1">
      <c r="A38" s="2" t="s">
        <v>17</v>
      </c>
      <c r="F38" s="5">
        <v>29076</v>
      </c>
      <c r="G38" s="5"/>
      <c r="H38" s="5">
        <v>45849</v>
      </c>
    </row>
    <row r="39" spans="1:8" ht="15.75" customHeight="1">
      <c r="A39" s="2" t="s">
        <v>18</v>
      </c>
      <c r="F39" s="5">
        <v>16941</v>
      </c>
      <c r="G39" s="5"/>
      <c r="H39" s="5">
        <v>27160</v>
      </c>
    </row>
    <row r="40" spans="1:8" ht="15.75" customHeight="1">
      <c r="A40" s="2" t="s">
        <v>43</v>
      </c>
      <c r="F40" s="5">
        <v>19</v>
      </c>
      <c r="G40" s="5"/>
      <c r="H40" s="5">
        <v>25</v>
      </c>
    </row>
    <row r="41" spans="1:8" ht="15.75" customHeight="1">
      <c r="A41" s="2" t="s">
        <v>28</v>
      </c>
      <c r="F41" s="5">
        <v>1541</v>
      </c>
      <c r="G41" s="5"/>
      <c r="H41" s="5">
        <v>6122</v>
      </c>
    </row>
    <row r="42" spans="1:8" ht="15.75" customHeight="1">
      <c r="A42" s="2" t="s">
        <v>42</v>
      </c>
      <c r="F42" s="5">
        <v>157</v>
      </c>
      <c r="G42" s="5"/>
      <c r="H42" s="5">
        <v>26</v>
      </c>
    </row>
    <row r="43" spans="1:8" ht="15.75" customHeight="1">
      <c r="A43" s="2" t="s">
        <v>67</v>
      </c>
      <c r="F43" s="6">
        <v>17280</v>
      </c>
      <c r="G43" s="5"/>
      <c r="H43" s="6">
        <v>0</v>
      </c>
    </row>
    <row r="44" spans="6:8" ht="15.75" customHeight="1">
      <c r="F44" s="17">
        <f>SUM(F38:F43)</f>
        <v>65014</v>
      </c>
      <c r="G44" s="5"/>
      <c r="H44" s="17">
        <f>SUM(H38:H43)</f>
        <v>79182</v>
      </c>
    </row>
    <row r="45" spans="1:8" ht="15.75" customHeight="1">
      <c r="A45" s="7" t="s">
        <v>68</v>
      </c>
      <c r="F45" s="8">
        <f>+F36+F44</f>
        <v>77457</v>
      </c>
      <c r="G45" s="5"/>
      <c r="H45" s="8">
        <f>+H36+H44</f>
        <v>91657</v>
      </c>
    </row>
    <row r="46" spans="1:8" ht="18.75" customHeight="1" thickBot="1">
      <c r="A46" s="7" t="s">
        <v>69</v>
      </c>
      <c r="F46" s="18">
        <f>+F31+F45</f>
        <v>351157</v>
      </c>
      <c r="G46" s="5"/>
      <c r="H46" s="18">
        <f>+H31+H45</f>
        <v>374846</v>
      </c>
    </row>
    <row r="47" spans="1:8" ht="15.75" customHeight="1" thickTop="1">
      <c r="A47" s="26"/>
      <c r="B47" s="26"/>
      <c r="C47" s="26"/>
      <c r="D47" s="26"/>
      <c r="E47" s="26"/>
      <c r="F47" s="27"/>
      <c r="G47" s="28"/>
      <c r="H47" s="27"/>
    </row>
    <row r="48" spans="1:8" ht="15.75" customHeight="1" thickBot="1">
      <c r="A48" s="26" t="s">
        <v>82</v>
      </c>
      <c r="B48" s="26"/>
      <c r="C48" s="26"/>
      <c r="D48" s="26"/>
      <c r="E48" s="26"/>
      <c r="F48" s="29">
        <f>(F31/F28:F28*0.2)</f>
        <v>0.45616666666666666</v>
      </c>
      <c r="G48" s="30"/>
      <c r="H48" s="29">
        <f>(H31/H28:H28*0.2)</f>
        <v>0.4719816666666667</v>
      </c>
    </row>
    <row r="49" spans="1:8" ht="15.75" customHeight="1" thickTop="1">
      <c r="A49" s="26"/>
      <c r="B49" s="26"/>
      <c r="C49" s="26"/>
      <c r="D49" s="26"/>
      <c r="E49" s="26"/>
      <c r="F49" s="30"/>
      <c r="G49" s="30"/>
      <c r="H49" s="30"/>
    </row>
    <row r="50" spans="6:8" ht="15.75" customHeight="1">
      <c r="F50" s="8"/>
      <c r="G50" s="5"/>
      <c r="H50" s="8"/>
    </row>
    <row r="52" ht="15" customHeight="1"/>
    <row r="57" ht="15.75">
      <c r="F57" s="20"/>
    </row>
  </sheetData>
  <mergeCells count="4">
    <mergeCell ref="A1:H1"/>
    <mergeCell ref="A2:H2"/>
    <mergeCell ref="A4:H4"/>
    <mergeCell ref="A5:H5"/>
  </mergeCells>
  <printOptions/>
  <pageMargins left="0.75" right="0.75" top="0.5" bottom="0.5" header="0.5" footer="0.3"/>
  <pageSetup firstPageNumber="2" useFirstPageNumber="1" fitToHeight="1" fitToWidth="1" horizontalDpi="600" verticalDpi="600" orientation="portrait" paperSize="9" scale="91" r:id="rId2"/>
  <headerFooter alignWithMargins="0">
    <oddFooter>&amp;C&amp;"Times New Roman,Regular"&amp;11- &amp;P -</oddFooter>
  </headerFooter>
  <drawing r:id="rId1"/>
</worksheet>
</file>

<file path=xl/worksheets/sheet3.xml><?xml version="1.0" encoding="utf-8"?>
<worksheet xmlns="http://schemas.openxmlformats.org/spreadsheetml/2006/main" xmlns:r="http://schemas.openxmlformats.org/officeDocument/2006/relationships">
  <dimension ref="A1:F42"/>
  <sheetViews>
    <sheetView view="pageBreakPreview" zoomScaleSheetLayoutView="100" workbookViewId="0" topLeftCell="A19">
      <selection activeCell="C13" sqref="C13:F27"/>
    </sheetView>
  </sheetViews>
  <sheetFormatPr defaultColWidth="9.140625" defaultRowHeight="12.75"/>
  <cols>
    <col min="1" max="1" width="22.7109375" style="2" customWidth="1"/>
    <col min="2" max="2" width="8.7109375" style="2" customWidth="1"/>
    <col min="3" max="6" width="13.7109375" style="2" customWidth="1"/>
    <col min="7" max="16384" width="9.140625" style="2" customWidth="1"/>
  </cols>
  <sheetData>
    <row r="1" spans="1:6" ht="15.75">
      <c r="A1" s="32" t="str">
        <f>IncStmt!A1</f>
        <v>LCTH CORPORATION BERHAD</v>
      </c>
      <c r="B1" s="32"/>
      <c r="C1" s="32"/>
      <c r="D1" s="32"/>
      <c r="E1" s="32"/>
      <c r="F1" s="32"/>
    </row>
    <row r="2" spans="1:6" ht="15.75">
      <c r="A2" s="32" t="str">
        <f>IncStmt!A2</f>
        <v>(Company No: 633871-A)</v>
      </c>
      <c r="B2" s="32"/>
      <c r="C2" s="32"/>
      <c r="D2" s="32"/>
      <c r="E2" s="32"/>
      <c r="F2" s="32"/>
    </row>
    <row r="3" spans="1:6" ht="15.75">
      <c r="A3" s="1"/>
      <c r="B3" s="1"/>
      <c r="C3" s="1"/>
      <c r="D3" s="1"/>
      <c r="E3" s="1"/>
      <c r="F3" s="1"/>
    </row>
    <row r="4" spans="1:6" ht="15.75">
      <c r="A4" s="32" t="s">
        <v>51</v>
      </c>
      <c r="B4" s="32"/>
      <c r="C4" s="32"/>
      <c r="D4" s="32"/>
      <c r="E4" s="32"/>
      <c r="F4" s="32"/>
    </row>
    <row r="5" spans="1:6" ht="15.75">
      <c r="A5" s="32" t="s">
        <v>72</v>
      </c>
      <c r="B5" s="32"/>
      <c r="C5" s="32"/>
      <c r="D5" s="32"/>
      <c r="E5" s="32"/>
      <c r="F5" s="32"/>
    </row>
    <row r="6" spans="1:6" ht="15.75">
      <c r="A6" s="1"/>
      <c r="B6" s="1"/>
      <c r="C6" s="1"/>
      <c r="D6" s="1"/>
      <c r="E6" s="1"/>
      <c r="F6" s="1"/>
    </row>
    <row r="8" spans="4:5" ht="31.5">
      <c r="D8" s="25" t="s">
        <v>79</v>
      </c>
      <c r="E8" s="25" t="s">
        <v>78</v>
      </c>
    </row>
    <row r="9" spans="3:6" ht="15.75">
      <c r="C9" s="3" t="s">
        <v>21</v>
      </c>
      <c r="D9" s="3" t="s">
        <v>21</v>
      </c>
      <c r="E9" s="3" t="s">
        <v>24</v>
      </c>
      <c r="F9" s="3"/>
    </row>
    <row r="10" spans="2:6" ht="15.75">
      <c r="B10" s="1" t="s">
        <v>73</v>
      </c>
      <c r="C10" s="3" t="s">
        <v>22</v>
      </c>
      <c r="D10" s="3" t="s">
        <v>23</v>
      </c>
      <c r="E10" s="3" t="s">
        <v>77</v>
      </c>
      <c r="F10" s="3" t="s">
        <v>25</v>
      </c>
    </row>
    <row r="11" spans="3:6" ht="15.75">
      <c r="C11" s="3" t="s">
        <v>33</v>
      </c>
      <c r="D11" s="3" t="s">
        <v>33</v>
      </c>
      <c r="E11" s="3" t="s">
        <v>33</v>
      </c>
      <c r="F11" s="3" t="s">
        <v>33</v>
      </c>
    </row>
    <row r="13" spans="1:6" ht="15.75">
      <c r="A13" s="7" t="s">
        <v>70</v>
      </c>
      <c r="C13" s="31">
        <v>120000</v>
      </c>
      <c r="D13" s="5">
        <v>121911</v>
      </c>
      <c r="E13" s="5">
        <v>46263</v>
      </c>
      <c r="F13" s="5">
        <f>SUM(C13:E13)</f>
        <v>288174</v>
      </c>
    </row>
    <row r="14" spans="3:6" ht="15.75">
      <c r="C14" s="21"/>
      <c r="D14" s="5"/>
      <c r="E14" s="5"/>
      <c r="F14" s="5"/>
    </row>
    <row r="15" spans="1:6" ht="15.75">
      <c r="A15" s="2" t="s">
        <v>50</v>
      </c>
      <c r="C15" s="5">
        <v>0</v>
      </c>
      <c r="D15" s="5">
        <v>0</v>
      </c>
      <c r="E15" s="5">
        <v>9152</v>
      </c>
      <c r="F15" s="5">
        <f>SUM(C15:E15)</f>
        <v>9152</v>
      </c>
    </row>
    <row r="16" spans="3:6" ht="15.75">
      <c r="C16" s="5"/>
      <c r="D16" s="5"/>
      <c r="E16" s="5"/>
      <c r="F16" s="5"/>
    </row>
    <row r="17" spans="1:6" ht="15.75">
      <c r="A17" s="2" t="s">
        <v>38</v>
      </c>
      <c r="C17" s="5">
        <v>0</v>
      </c>
      <c r="D17" s="5">
        <v>0</v>
      </c>
      <c r="E17" s="5">
        <v>-25920</v>
      </c>
      <c r="F17" s="5">
        <f>SUM(C17:E17)</f>
        <v>-25920</v>
      </c>
    </row>
    <row r="18" spans="3:6" ht="15.75">
      <c r="C18" s="6"/>
      <c r="D18" s="6"/>
      <c r="E18" s="6"/>
      <c r="F18" s="6"/>
    </row>
    <row r="19" spans="1:6" ht="16.5" thickBot="1">
      <c r="A19" s="7" t="s">
        <v>71</v>
      </c>
      <c r="C19" s="18">
        <f>SUM(C13:C18)</f>
        <v>120000</v>
      </c>
      <c r="D19" s="18">
        <f>SUM(D13:D18)</f>
        <v>121911</v>
      </c>
      <c r="E19" s="18">
        <f>SUM(E13:E18)</f>
        <v>29495</v>
      </c>
      <c r="F19" s="18">
        <f>SUM(F13:F18)</f>
        <v>271406</v>
      </c>
    </row>
    <row r="20" ht="16.5" thickTop="1"/>
    <row r="21" spans="1:6" ht="15.75">
      <c r="A21" s="7" t="s">
        <v>59</v>
      </c>
      <c r="C21" s="31">
        <v>120000</v>
      </c>
      <c r="D21" s="5">
        <v>121911</v>
      </c>
      <c r="E21" s="5">
        <v>41277</v>
      </c>
      <c r="F21" s="5">
        <f>SUM(C21:E21)</f>
        <v>283188</v>
      </c>
    </row>
    <row r="22" spans="3:6" ht="15.75">
      <c r="C22" s="21"/>
      <c r="D22" s="5"/>
      <c r="E22" s="5"/>
      <c r="F22" s="5"/>
    </row>
    <row r="23" spans="1:6" ht="15.75">
      <c r="A23" s="2" t="s">
        <v>50</v>
      </c>
      <c r="C23" s="5">
        <v>0</v>
      </c>
      <c r="D23" s="5">
        <v>0</v>
      </c>
      <c r="E23" s="5">
        <f>+IncStmt!F20</f>
        <v>7792</v>
      </c>
      <c r="F23" s="5">
        <f>SUM(C23:E23)</f>
        <v>7792</v>
      </c>
    </row>
    <row r="24" spans="3:6" ht="15.75">
      <c r="C24" s="5"/>
      <c r="D24" s="5"/>
      <c r="E24" s="5"/>
      <c r="F24" s="5"/>
    </row>
    <row r="25" spans="1:6" ht="15.75">
      <c r="A25" s="2" t="s">
        <v>38</v>
      </c>
      <c r="C25" s="5">
        <v>0</v>
      </c>
      <c r="D25" s="5">
        <v>0</v>
      </c>
      <c r="E25" s="5">
        <v>-17280</v>
      </c>
      <c r="F25" s="5">
        <f>SUM(C25:E25)</f>
        <v>-17280</v>
      </c>
    </row>
    <row r="26" spans="3:6" ht="15.75">
      <c r="C26" s="6"/>
      <c r="D26" s="6"/>
      <c r="E26" s="6"/>
      <c r="F26" s="6"/>
    </row>
    <row r="27" spans="1:6" ht="16.5" thickBot="1">
      <c r="A27" s="7" t="s">
        <v>60</v>
      </c>
      <c r="C27" s="18">
        <f>SUM(C21:C26)</f>
        <v>120000</v>
      </c>
      <c r="D27" s="18">
        <f>SUM(D21:D26)</f>
        <v>121911</v>
      </c>
      <c r="E27" s="18">
        <f>SUM(E21:E26)</f>
        <v>31789</v>
      </c>
      <c r="F27" s="18">
        <f>SUM(F21:F26)</f>
        <v>273700</v>
      </c>
    </row>
    <row r="28" spans="3:6" ht="16.5" thickTop="1">
      <c r="C28" s="22"/>
      <c r="D28" s="22"/>
      <c r="E28" s="22"/>
      <c r="F28" s="22"/>
    </row>
    <row r="29" spans="3:6" ht="15.75">
      <c r="C29" s="22"/>
      <c r="D29" s="22"/>
      <c r="E29" s="22"/>
      <c r="F29" s="22"/>
    </row>
    <row r="30" spans="3:6" ht="15.75">
      <c r="C30" s="22"/>
      <c r="D30" s="22"/>
      <c r="E30" s="22"/>
      <c r="F30" s="22"/>
    </row>
    <row r="31" spans="3:6" ht="15.75">
      <c r="C31" s="22"/>
      <c r="D31" s="22"/>
      <c r="E31" s="22"/>
      <c r="F31" s="22"/>
    </row>
    <row r="32" spans="3:6" ht="15.75">
      <c r="C32" s="22"/>
      <c r="D32" s="22"/>
      <c r="E32" s="22"/>
      <c r="F32" s="22"/>
    </row>
    <row r="33" spans="3:6" ht="15.75">
      <c r="C33" s="22"/>
      <c r="D33" s="22"/>
      <c r="E33" s="22"/>
      <c r="F33" s="22"/>
    </row>
    <row r="34" spans="3:6" ht="15.75">
      <c r="C34" s="22"/>
      <c r="D34" s="22"/>
      <c r="E34" s="22"/>
      <c r="F34" s="22"/>
    </row>
    <row r="35" spans="3:6" ht="15.75">
      <c r="C35" s="22"/>
      <c r="D35" s="22"/>
      <c r="E35" s="22"/>
      <c r="F35" s="22"/>
    </row>
    <row r="36" spans="3:6" ht="15.75">
      <c r="C36" s="22"/>
      <c r="D36" s="22"/>
      <c r="E36" s="22"/>
      <c r="F36" s="22"/>
    </row>
    <row r="37" spans="3:6" ht="15.75">
      <c r="C37" s="22"/>
      <c r="D37" s="22"/>
      <c r="E37" s="22"/>
      <c r="F37" s="22"/>
    </row>
    <row r="38" spans="3:6" ht="15.75">
      <c r="C38" s="22"/>
      <c r="D38" s="22"/>
      <c r="E38" s="22"/>
      <c r="F38" s="22"/>
    </row>
    <row r="39" spans="3:6" ht="15.75">
      <c r="C39" s="22"/>
      <c r="D39" s="22"/>
      <c r="E39" s="22"/>
      <c r="F39" s="22"/>
    </row>
    <row r="40" spans="3:6" ht="15.75">
      <c r="C40" s="22"/>
      <c r="D40" s="22"/>
      <c r="E40" s="22"/>
      <c r="F40" s="22"/>
    </row>
    <row r="41" spans="3:6" ht="15.75">
      <c r="C41" s="22"/>
      <c r="D41" s="22"/>
      <c r="E41" s="22"/>
      <c r="F41" s="22"/>
    </row>
    <row r="42" spans="3:6" ht="15.75">
      <c r="C42" s="22"/>
      <c r="D42" s="22"/>
      <c r="E42" s="22"/>
      <c r="F42" s="22"/>
    </row>
  </sheetData>
  <mergeCells count="4">
    <mergeCell ref="A4:F4"/>
    <mergeCell ref="A5:F5"/>
    <mergeCell ref="A1:F1"/>
    <mergeCell ref="A2:F2"/>
  </mergeCells>
  <printOptions/>
  <pageMargins left="0.75" right="0.75" top="1" bottom="0.5" header="0.5" footer="0.3"/>
  <pageSetup firstPageNumber="3" useFirstPageNumber="1" horizontalDpi="600" verticalDpi="600" orientation="portrait" paperSize="9" scale="99" r:id="rId2"/>
  <headerFooter alignWithMargins="0">
    <oddFooter>&amp;C&amp;"Times New Roman,Regular"&amp;11- &amp;P -</oddFooter>
  </headerFooter>
  <drawing r:id="rId1"/>
</worksheet>
</file>

<file path=xl/worksheets/sheet4.xml><?xml version="1.0" encoding="utf-8"?>
<worksheet xmlns="http://schemas.openxmlformats.org/spreadsheetml/2006/main" xmlns:r="http://schemas.openxmlformats.org/officeDocument/2006/relationships">
  <dimension ref="A1:H25"/>
  <sheetViews>
    <sheetView view="pageBreakPreview" zoomScaleSheetLayoutView="100" workbookViewId="0" topLeftCell="A10">
      <selection activeCell="F31" sqref="F31"/>
    </sheetView>
  </sheetViews>
  <sheetFormatPr defaultColWidth="9.140625" defaultRowHeight="12.75"/>
  <cols>
    <col min="1" max="2" width="9.140625" style="2" customWidth="1"/>
    <col min="3" max="3" width="11.00390625" style="2" customWidth="1"/>
    <col min="4" max="4" width="12.28125" style="2" customWidth="1"/>
    <col min="5" max="5" width="18.7109375" style="2" customWidth="1"/>
    <col min="6" max="6" width="11.8515625" style="2" customWidth="1"/>
    <col min="7" max="7" width="1.1484375" style="19" customWidth="1"/>
    <col min="8" max="8" width="11.8515625" style="2" customWidth="1"/>
    <col min="9" max="16384" width="9.140625" style="2" customWidth="1"/>
  </cols>
  <sheetData>
    <row r="1" spans="1:8" ht="15.75">
      <c r="A1" s="32" t="str">
        <f>IncStmt!A1</f>
        <v>LCTH CORPORATION BERHAD</v>
      </c>
      <c r="B1" s="32"/>
      <c r="C1" s="32"/>
      <c r="D1" s="32"/>
      <c r="E1" s="32"/>
      <c r="F1" s="32"/>
      <c r="G1" s="32"/>
      <c r="H1" s="32"/>
    </row>
    <row r="2" spans="1:8" ht="15.75">
      <c r="A2" s="32" t="str">
        <f>IncStmt!A2</f>
        <v>(Company No: 633871-A)</v>
      </c>
      <c r="B2" s="32"/>
      <c r="C2" s="32"/>
      <c r="D2" s="32"/>
      <c r="E2" s="32"/>
      <c r="F2" s="32"/>
      <c r="G2" s="32"/>
      <c r="H2" s="32"/>
    </row>
    <row r="3" spans="1:8" ht="15.75">
      <c r="A3" s="1"/>
      <c r="B3" s="1"/>
      <c r="C3" s="1"/>
      <c r="D3" s="1"/>
      <c r="E3" s="1"/>
      <c r="F3" s="1"/>
      <c r="G3" s="23"/>
      <c r="H3" s="1"/>
    </row>
    <row r="4" spans="1:8" ht="15.75">
      <c r="A4" s="32" t="s">
        <v>81</v>
      </c>
      <c r="B4" s="32"/>
      <c r="C4" s="32"/>
      <c r="D4" s="32"/>
      <c r="E4" s="32"/>
      <c r="F4" s="32"/>
      <c r="G4" s="32"/>
      <c r="H4" s="32"/>
    </row>
    <row r="5" spans="1:8" ht="15.75">
      <c r="A5" s="32" t="s">
        <v>72</v>
      </c>
      <c r="B5" s="32"/>
      <c r="C5" s="32"/>
      <c r="D5" s="32"/>
      <c r="E5" s="32"/>
      <c r="F5" s="32"/>
      <c r="G5" s="32"/>
      <c r="H5" s="32"/>
    </row>
    <row r="6" ht="15.75">
      <c r="A6" s="7"/>
    </row>
    <row r="7" spans="6:8" ht="15.75">
      <c r="F7" s="32" t="s">
        <v>29</v>
      </c>
      <c r="G7" s="32"/>
      <c r="H7" s="32"/>
    </row>
    <row r="8" spans="6:8" ht="15.75">
      <c r="F8" s="3" t="s">
        <v>56</v>
      </c>
      <c r="G8" s="24"/>
      <c r="H8" s="3" t="s">
        <v>48</v>
      </c>
    </row>
    <row r="9" spans="6:8" ht="15.75">
      <c r="F9" s="3" t="s">
        <v>33</v>
      </c>
      <c r="G9" s="24"/>
      <c r="H9" s="3" t="s">
        <v>33</v>
      </c>
    </row>
    <row r="10" spans="6:8" ht="15.75">
      <c r="F10" s="3"/>
      <c r="G10" s="24"/>
      <c r="H10" s="3"/>
    </row>
    <row r="11" spans="1:8" ht="16.5" customHeight="1">
      <c r="A11" s="2" t="s">
        <v>83</v>
      </c>
      <c r="F11" s="8">
        <v>4164</v>
      </c>
      <c r="G11" s="8"/>
      <c r="H11" s="8">
        <v>3396</v>
      </c>
    </row>
    <row r="12" spans="1:8" ht="16.5" customHeight="1">
      <c r="A12" s="2" t="s">
        <v>20</v>
      </c>
      <c r="F12" s="8">
        <v>-1267</v>
      </c>
      <c r="G12" s="8"/>
      <c r="H12" s="8">
        <v>-16773</v>
      </c>
    </row>
    <row r="13" spans="1:8" ht="16.5" customHeight="1">
      <c r="A13" s="2" t="s">
        <v>54</v>
      </c>
      <c r="F13" s="6">
        <v>-6</v>
      </c>
      <c r="G13" s="8"/>
      <c r="H13" s="6">
        <v>-105</v>
      </c>
    </row>
    <row r="14" spans="1:8" ht="15.75">
      <c r="A14" s="7" t="s">
        <v>80</v>
      </c>
      <c r="F14" s="5">
        <f>SUM(F11:F13)</f>
        <v>2891</v>
      </c>
      <c r="G14" s="8"/>
      <c r="H14" s="5">
        <f>SUM(H11:H13)</f>
        <v>-13482</v>
      </c>
    </row>
    <row r="15" spans="1:8" ht="15.75">
      <c r="A15" s="7" t="s">
        <v>35</v>
      </c>
      <c r="F15" s="6">
        <v>85827</v>
      </c>
      <c r="G15" s="8"/>
      <c r="H15" s="6">
        <v>168502</v>
      </c>
    </row>
    <row r="16" spans="1:8" ht="16.5" thickBot="1">
      <c r="A16" s="7" t="s">
        <v>36</v>
      </c>
      <c r="F16" s="18">
        <f>SUM(F14:F15)</f>
        <v>88718</v>
      </c>
      <c r="G16" s="8"/>
      <c r="H16" s="18">
        <f>SUM(H14:H15)</f>
        <v>155020</v>
      </c>
    </row>
    <row r="17" ht="16.5" thickTop="1">
      <c r="H17" s="22"/>
    </row>
    <row r="18" spans="1:8" ht="15.75">
      <c r="A18" s="2" t="s">
        <v>55</v>
      </c>
      <c r="H18" s="22"/>
    </row>
    <row r="19" spans="1:8" ht="15.75">
      <c r="A19" s="2" t="s">
        <v>34</v>
      </c>
      <c r="F19" s="5"/>
      <c r="G19" s="8"/>
      <c r="H19" s="5"/>
    </row>
    <row r="20" spans="6:8" ht="15.75">
      <c r="F20" s="5"/>
      <c r="G20" s="8"/>
      <c r="H20" s="5"/>
    </row>
    <row r="21" spans="1:8" ht="15.75">
      <c r="A21" s="2" t="s">
        <v>15</v>
      </c>
      <c r="F21" s="5">
        <v>12113</v>
      </c>
      <c r="G21" s="8"/>
      <c r="H21" s="5">
        <v>7441</v>
      </c>
    </row>
    <row r="22" spans="1:8" ht="15.75">
      <c r="A22" s="2" t="s">
        <v>40</v>
      </c>
      <c r="F22" s="5">
        <v>51193</v>
      </c>
      <c r="G22" s="8"/>
      <c r="H22" s="5">
        <v>91468</v>
      </c>
    </row>
    <row r="23" spans="1:8" ht="15.75">
      <c r="A23" s="2" t="s">
        <v>49</v>
      </c>
      <c r="F23" s="5">
        <v>25000</v>
      </c>
      <c r="G23" s="8"/>
      <c r="H23" s="5">
        <v>55500</v>
      </c>
    </row>
    <row r="24" spans="1:8" ht="15.75">
      <c r="A24" s="2" t="s">
        <v>14</v>
      </c>
      <c r="F24" s="6">
        <v>412</v>
      </c>
      <c r="G24" s="8"/>
      <c r="H24" s="6">
        <v>611</v>
      </c>
    </row>
    <row r="25" spans="6:8" ht="16.5" thickBot="1">
      <c r="F25" s="18">
        <f>SUM(F21:F24)</f>
        <v>88718</v>
      </c>
      <c r="G25" s="8"/>
      <c r="H25" s="18">
        <f>SUM(H21:H24)</f>
        <v>155020</v>
      </c>
    </row>
    <row r="26" ht="16.5" thickTop="1"/>
  </sheetData>
  <mergeCells count="5">
    <mergeCell ref="A1:H1"/>
    <mergeCell ref="F7:H7"/>
    <mergeCell ref="A2:H2"/>
    <mergeCell ref="A4:H4"/>
    <mergeCell ref="A5:H5"/>
  </mergeCells>
  <printOptions/>
  <pageMargins left="0.75" right="0.75" top="0.5" bottom="0.5" header="0.5" footer="0.3"/>
  <pageSetup firstPageNumber="4" useFirstPageNumber="1" horizontalDpi="600" verticalDpi="600" orientation="portrait" paperSize="9" r:id="rId2"/>
  <headerFooter alignWithMargins="0">
    <oddFooter>&amp;C&amp;"Times New Roman,Regular"&amp;11-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Tai Li Ching</cp:lastModifiedBy>
  <cp:lastPrinted>2006-04-18T07:43:54Z</cp:lastPrinted>
  <dcterms:created xsi:type="dcterms:W3CDTF">2004-07-15T09:30:20Z</dcterms:created>
  <dcterms:modified xsi:type="dcterms:W3CDTF">2006-05-04T00:20:04Z</dcterms:modified>
  <cp:category/>
  <cp:version/>
  <cp:contentType/>
  <cp:contentStatus/>
</cp:coreProperties>
</file>